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ёнова\Desktop\Школы 2025-2026\Меню по форме\Ноябрь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<sst xmlns="http://schemas.openxmlformats.org/spreadsheetml/2006/main" count="328" uniqueCount="108">
  <si>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</si>
  <si>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</si>
  <si>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</si>
  <si>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</si>
  <si>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</si>
  <si>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</si>
  <si>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</si>
  <si>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</si>
  <si>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</si>
  <si>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</si>
  <si>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</si>
  <si>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</si>
  <si>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</si>
  <si>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</si>
  <si>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</si>
  <si>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</si>
  <si>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</si>
  <si>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</si>
  <si>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</si>
  <si>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</si>
  <si>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</si>
  <si>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</si>
  <si>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</si>
  <si>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</si>
  <si>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</si>
  <si>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</si>
  <si>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</si>
  <si>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</si>
  <si>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</si>
  <si>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</si>
  <si>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</si>
  <si>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</si>
  <si>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</si>
  <si>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</si>
  <si>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</si>
  <si>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</si>
  <si>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</si>
  <si>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</si>
  <si>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</si>
  <si>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</si>
  <si>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</si>
  <si>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Десерт фруктовый (яблоко)</t>
  </si>
  <si>
    <t>булочное</t>
  </si>
  <si>
    <t>Чай с сахаром</t>
  </si>
  <si>
    <t>Суп с макаронными изделиями</t>
  </si>
  <si>
    <t>Каша гречневая вязкая</t>
  </si>
  <si>
    <t>Хлеб пшеничный</t>
  </si>
  <si>
    <t>Хлеб ржаной</t>
  </si>
  <si>
    <t>Суп картофельный с горохом</t>
  </si>
  <si>
    <t>Сдоба обыкновенная</t>
  </si>
  <si>
    <t>Щи из свежей капусты с картофелем</t>
  </si>
  <si>
    <t>Запеканка творожная с крошкой и соусом десертным</t>
  </si>
  <si>
    <t>Трубочка слоёная в ассортименте</t>
  </si>
  <si>
    <t>Огурец солёный</t>
  </si>
  <si>
    <t>Каша молочная геркулесовая вязкая с маслом</t>
  </si>
  <si>
    <t>Чай с сахаром п/с</t>
  </si>
  <si>
    <t>Картофельное пюре</t>
  </si>
  <si>
    <t>Макароны отварные с сыром</t>
  </si>
  <si>
    <t>Мясо прессованное порционное (изд.кул.мясное)</t>
  </si>
  <si>
    <t>Напиток из сливы зам.п.с.,</t>
  </si>
  <si>
    <t>Напиток из ягод (смесь зам) п.с.</t>
  </si>
  <si>
    <t>Бутерброд с сыром (батон в асс.)</t>
  </si>
  <si>
    <t>Печенье Овсяное</t>
  </si>
  <si>
    <t>Котлета Сытная с сол.огурцом</t>
  </si>
  <si>
    <t>Омлет натуральный</t>
  </si>
  <si>
    <t>Борщ из свежей капусты с картофелем и соусом</t>
  </si>
  <si>
    <t>Тефтели куриные в соусе</t>
  </si>
  <si>
    <t>Печенье Сахарное в ассорт 2 шт</t>
  </si>
  <si>
    <t>Рис оригинальный с мясом птицы</t>
  </si>
  <si>
    <t>Плюшка Московская</t>
  </si>
  <si>
    <t>Напиток из лимона п.с.</t>
  </si>
  <si>
    <t>Десерт фруктовый (апельсин)</t>
  </si>
  <si>
    <t>Коктейль мол.Милкшейк</t>
  </si>
  <si>
    <t>Ежики мясные Вкусные в соусе</t>
  </si>
  <si>
    <t>Картофель запеченный</t>
  </si>
  <si>
    <t>Булочка с повидлом</t>
  </si>
  <si>
    <t>Кисель из ягод п.с.</t>
  </si>
  <si>
    <t>Котлета Обеденная с сол.огурцом</t>
  </si>
  <si>
    <t>Печенье Сахарное 16г.</t>
  </si>
  <si>
    <t>Суп картофельный с рисом</t>
  </si>
  <si>
    <t>Пельмени отварные с курицей Кроха, с маслом</t>
  </si>
  <si>
    <t xml:space="preserve">Отвар шиповника с сахаром </t>
  </si>
  <si>
    <t>Суп картофельный с макаронными изделиями</t>
  </si>
  <si>
    <t>Котлета куриная "Пожарская" с гарниром (овощное соте)</t>
  </si>
  <si>
    <t>Ватрушка с повидлом</t>
  </si>
  <si>
    <t>Спагетти мясное с соусом</t>
  </si>
  <si>
    <t>Макароны отварные</t>
  </si>
  <si>
    <t>Чай ягодный</t>
  </si>
  <si>
    <t>Борщ из свежей капусты с картофелем</t>
  </si>
  <si>
    <t>Плов из свинины (свин.лопатка)</t>
  </si>
  <si>
    <t>Булочка с маком</t>
  </si>
  <si>
    <t>Напиток Витошка витаминизированный</t>
  </si>
  <si>
    <t>Тефтельки куриные в соусе</t>
  </si>
  <si>
    <t>Чай фруктовый</t>
  </si>
  <si>
    <t>Спагетти (макароны)отварные с соусом Болоньезе</t>
  </si>
  <si>
    <t>Пирожок с картофелем</t>
  </si>
  <si>
    <t>Пудинг из творога с молоком сгущ.</t>
  </si>
  <si>
    <t>Печенье 2 шт</t>
  </si>
  <si>
    <t>Суп крестьянский с крупой</t>
  </si>
  <si>
    <t>Котлеты Пикник с соусом томатным</t>
  </si>
  <si>
    <t>Булочка Ванильная</t>
  </si>
  <si>
    <t>Каша молочная пшеничная с маслом</t>
  </si>
  <si>
    <t>кисломол.</t>
  </si>
  <si>
    <t>Йогурт 2,5% 100рг.в асс.ТМ</t>
  </si>
  <si>
    <t>Фрикадельки из мяса птицы, говядина с соусом томатным</t>
  </si>
  <si>
    <t xml:space="preserve">Рис отварной с овощами </t>
  </si>
  <si>
    <t>Напиток из апельсинов</t>
  </si>
  <si>
    <t>Пряники в асс. 30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</si>
</sst>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90" activePane="bottomRight" state="frozen"/>
      <selection pane="topRight" activeCell="E1" sqref="E1"/>
      <selection pane="bottomLeft" activeCell="A6" sqref="A6"/>
      <selection pane="bottomRight" activeCell="J143" sqref="J14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11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54</v>
      </c>
      <c r="F6" s="40">
        <v>205</v>
      </c>
      <c r="G6" s="40">
        <v>8.35</v>
      </c>
      <c r="H6" s="40">
        <v>9.82</v>
      </c>
      <c r="I6" s="40">
        <v>34.119999999999997</v>
      </c>
      <c r="J6" s="40">
        <v>258.26</v>
      </c>
      <c r="K6" s="41"/>
      <c r="L6" s="40"/>
    </row>
    <row r="7" spans="1:12" ht="15" x14ac:dyDescent="0.25">
      <c r="A7" s="23"/>
      <c r="B7" s="15"/>
      <c r="C7" s="11"/>
      <c r="D7" s="6" t="s">
        <v>26</v>
      </c>
      <c r="E7" s="42" t="s">
        <v>41</v>
      </c>
      <c r="F7" s="43">
        <v>100</v>
      </c>
      <c r="G7" s="43">
        <v>0.4</v>
      </c>
      <c r="H7" s="43">
        <v>0.4</v>
      </c>
      <c r="I7" s="43">
        <v>11.3</v>
      </c>
      <c r="J7" s="43">
        <v>50.4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/>
      <c r="H8" s="43"/>
      <c r="I8" s="43">
        <v>14.97</v>
      </c>
      <c r="J8" s="43">
        <v>66.180000000000007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61</v>
      </c>
      <c r="F11" s="43">
        <v>40</v>
      </c>
      <c r="G11" s="43">
        <v>6.97</v>
      </c>
      <c r="H11" s="43">
        <v>6.53</v>
      </c>
      <c r="I11" s="43">
        <v>12.99</v>
      </c>
      <c r="J11" s="43">
        <v>138.61000000000001</v>
      </c>
      <c r="K11" s="44"/>
      <c r="L11" s="43"/>
    </row>
    <row r="12" spans="1:12" ht="15" x14ac:dyDescent="0.25">
      <c r="A12" s="23"/>
      <c r="B12" s="15"/>
      <c r="C12" s="11"/>
      <c r="D12" s="6" t="s">
        <v>42</v>
      </c>
      <c r="E12" s="42" t="s">
        <v>62</v>
      </c>
      <c r="F12" s="43">
        <v>23</v>
      </c>
      <c r="G12" s="43">
        <v>1.38</v>
      </c>
      <c r="H12" s="43">
        <v>0.83</v>
      </c>
      <c r="I12" s="43">
        <v>14.49</v>
      </c>
      <c r="J12" s="43">
        <v>70.930000000000007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568</v>
      </c>
      <c r="G13" s="19">
        <f t="shared" ref="G13:J13" si="0">SUM(G6:G12)</f>
        <v>17.099999999999998</v>
      </c>
      <c r="H13" s="19">
        <f t="shared" si="0"/>
        <v>17.579999999999998</v>
      </c>
      <c r="I13" s="19">
        <f t="shared" si="0"/>
        <v>87.86999999999999</v>
      </c>
      <c r="J13" s="19">
        <f t="shared" si="0"/>
        <v>584.38000000000011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2.17</v>
      </c>
      <c r="H15" s="43">
        <v>4.21</v>
      </c>
      <c r="I15" s="43">
        <v>13.02</v>
      </c>
      <c r="J15" s="43">
        <v>98.65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63</v>
      </c>
      <c r="F16" s="43">
        <v>90</v>
      </c>
      <c r="G16" s="43">
        <v>8.1</v>
      </c>
      <c r="H16" s="43">
        <v>10.29</v>
      </c>
      <c r="I16" s="43">
        <v>14.82</v>
      </c>
      <c r="J16" s="43">
        <v>184.26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4.58</v>
      </c>
      <c r="H17" s="43">
        <v>4.8099999999999996</v>
      </c>
      <c r="I17" s="43">
        <v>22.12</v>
      </c>
      <c r="J17" s="43">
        <v>150.09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60</v>
      </c>
      <c r="F18" s="43">
        <v>200</v>
      </c>
      <c r="G18" s="43">
        <v>0.21</v>
      </c>
      <c r="H18" s="43">
        <v>0.05</v>
      </c>
      <c r="I18" s="43">
        <v>17.77</v>
      </c>
      <c r="J18" s="43">
        <v>72.39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50</v>
      </c>
      <c r="G19" s="43">
        <v>3.8</v>
      </c>
      <c r="H19" s="43">
        <v>0.4</v>
      </c>
      <c r="I19" s="43">
        <v>24.6</v>
      </c>
      <c r="J19" s="43">
        <v>117.2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30</v>
      </c>
      <c r="G20" s="43">
        <v>2.04</v>
      </c>
      <c r="H20" s="43">
        <v>0.39</v>
      </c>
      <c r="I20" s="43">
        <v>11.94</v>
      </c>
      <c r="J20" s="43">
        <v>59.43</v>
      </c>
      <c r="K20" s="44"/>
      <c r="L20" s="43"/>
    </row>
    <row r="21" spans="1:12" ht="15" x14ac:dyDescent="0.25">
      <c r="A21" s="23"/>
      <c r="B21" s="15"/>
      <c r="C21" s="11"/>
      <c r="D21" s="6" t="s">
        <v>42</v>
      </c>
      <c r="E21" s="42" t="s">
        <v>52</v>
      </c>
      <c r="F21" s="43">
        <v>35</v>
      </c>
      <c r="G21" s="43">
        <v>1.64</v>
      </c>
      <c r="H21" s="43">
        <v>5.74</v>
      </c>
      <c r="I21" s="43">
        <v>14.41</v>
      </c>
      <c r="J21" s="43">
        <v>115.86</v>
      </c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755</v>
      </c>
      <c r="G23" s="19">
        <f t="shared" ref="G23:J23" si="2">SUM(G14:G22)</f>
        <v>22.54</v>
      </c>
      <c r="H23" s="19">
        <f t="shared" si="2"/>
        <v>25.89</v>
      </c>
      <c r="I23" s="19">
        <f t="shared" si="2"/>
        <v>118.68</v>
      </c>
      <c r="J23" s="19">
        <f t="shared" si="2"/>
        <v>797.88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1323</v>
      </c>
      <c r="G24" s="32">
        <f t="shared" ref="G24:J24" si="4">G13+G23</f>
        <v>39.64</v>
      </c>
      <c r="H24" s="32">
        <f t="shared" si="4"/>
        <v>43.47</v>
      </c>
      <c r="I24" s="32">
        <f t="shared" si="4"/>
        <v>206.55</v>
      </c>
      <c r="J24" s="32">
        <f t="shared" si="4"/>
        <v>1382.2600000000002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64</v>
      </c>
      <c r="F25" s="40">
        <v>150</v>
      </c>
      <c r="G25" s="40">
        <v>15.52</v>
      </c>
      <c r="H25" s="40">
        <v>19.45</v>
      </c>
      <c r="I25" s="40">
        <v>2.89</v>
      </c>
      <c r="J25" s="40">
        <v>248.69</v>
      </c>
      <c r="K25" s="41"/>
      <c r="L25" s="40"/>
    </row>
    <row r="26" spans="1:12" ht="15" x14ac:dyDescent="0.25">
      <c r="A26" s="14"/>
      <c r="B26" s="15"/>
      <c r="C26" s="11"/>
      <c r="D26" s="6" t="s">
        <v>26</v>
      </c>
      <c r="E26" s="42" t="s">
        <v>41</v>
      </c>
      <c r="F26" s="43">
        <v>70</v>
      </c>
      <c r="G26" s="43">
        <v>0.28000000000000003</v>
      </c>
      <c r="H26" s="43">
        <v>0.28000000000000003</v>
      </c>
      <c r="I26" s="43">
        <v>7.91</v>
      </c>
      <c r="J26" s="43">
        <v>35.28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200</v>
      </c>
      <c r="G27" s="43"/>
      <c r="H27" s="43"/>
      <c r="I27" s="43">
        <v>14.97</v>
      </c>
      <c r="J27" s="43">
        <v>66.180000000000007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20</v>
      </c>
      <c r="G28" s="43">
        <v>1.52</v>
      </c>
      <c r="H28" s="43">
        <v>0.16</v>
      </c>
      <c r="I28" s="43">
        <v>9.84</v>
      </c>
      <c r="J28" s="43">
        <v>46.88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42</v>
      </c>
      <c r="E30" s="42" t="s">
        <v>49</v>
      </c>
      <c r="F30" s="43">
        <v>50</v>
      </c>
      <c r="G30" s="43">
        <v>4.25</v>
      </c>
      <c r="H30" s="43">
        <v>3.17</v>
      </c>
      <c r="I30" s="43">
        <v>29.65</v>
      </c>
      <c r="J30" s="43">
        <v>164.13</v>
      </c>
      <c r="K30" s="44"/>
      <c r="L30" s="43"/>
    </row>
    <row r="31" spans="1:12" ht="15" x14ac:dyDescent="0.25">
      <c r="A31" s="14"/>
      <c r="B31" s="15"/>
      <c r="C31" s="11"/>
      <c r="D31" s="6"/>
      <c r="E31" s="42" t="s">
        <v>58</v>
      </c>
      <c r="F31" s="43">
        <v>10</v>
      </c>
      <c r="G31" s="43">
        <v>0.12</v>
      </c>
      <c r="H31" s="43">
        <v>0.21</v>
      </c>
      <c r="I31" s="43"/>
      <c r="J31" s="43">
        <v>2.35</v>
      </c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21.69</v>
      </c>
      <c r="H32" s="19">
        <f t="shared" ref="H32" si="7">SUM(H25:H31)</f>
        <v>23.270000000000003</v>
      </c>
      <c r="I32" s="19">
        <f t="shared" ref="I32" si="8">SUM(I25:I31)</f>
        <v>65.259999999999991</v>
      </c>
      <c r="J32" s="19">
        <f t="shared" ref="J32:L32" si="9">SUM(J25:J31)</f>
        <v>563.5100000000001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65</v>
      </c>
      <c r="F34" s="43">
        <v>205</v>
      </c>
      <c r="G34" s="43">
        <v>1.8</v>
      </c>
      <c r="H34" s="43">
        <v>7.41</v>
      </c>
      <c r="I34" s="43">
        <v>11.21</v>
      </c>
      <c r="J34" s="43">
        <v>118.73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66</v>
      </c>
      <c r="F35" s="43">
        <v>90</v>
      </c>
      <c r="G35" s="43">
        <v>4.43</v>
      </c>
      <c r="H35" s="43">
        <v>8.6999999999999993</v>
      </c>
      <c r="I35" s="43">
        <v>7.56</v>
      </c>
      <c r="J35" s="43">
        <v>126.3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3.3</v>
      </c>
      <c r="H36" s="43">
        <v>4.9800000000000004</v>
      </c>
      <c r="I36" s="43">
        <v>22.06</v>
      </c>
      <c r="J36" s="43">
        <v>146.26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0.12</v>
      </c>
      <c r="H37" s="43">
        <v>0.05</v>
      </c>
      <c r="I37" s="43">
        <v>16.41</v>
      </c>
      <c r="J37" s="43">
        <v>66.53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50</v>
      </c>
      <c r="G38" s="43">
        <v>3.8</v>
      </c>
      <c r="H38" s="43">
        <v>0.4</v>
      </c>
      <c r="I38" s="43">
        <v>24.6</v>
      </c>
      <c r="J38" s="43">
        <v>117.2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40</v>
      </c>
      <c r="G39" s="43">
        <v>2.72</v>
      </c>
      <c r="H39" s="43">
        <v>0.52</v>
      </c>
      <c r="I39" s="43">
        <v>15.92</v>
      </c>
      <c r="J39" s="43">
        <v>79.239999999999995</v>
      </c>
      <c r="K39" s="44"/>
      <c r="L39" s="43"/>
    </row>
    <row r="40" spans="1:12" ht="15" x14ac:dyDescent="0.25">
      <c r="A40" s="14"/>
      <c r="B40" s="15"/>
      <c r="C40" s="11"/>
      <c r="D40" s="6" t="s">
        <v>42</v>
      </c>
      <c r="E40" s="42" t="s">
        <v>67</v>
      </c>
      <c r="F40" s="43">
        <v>32</v>
      </c>
      <c r="G40" s="43">
        <v>2.4</v>
      </c>
      <c r="H40" s="43">
        <v>3.14</v>
      </c>
      <c r="I40" s="43">
        <v>23.81</v>
      </c>
      <c r="J40" s="43">
        <v>133.06</v>
      </c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767</v>
      </c>
      <c r="G42" s="19">
        <f t="shared" ref="G42" si="10">SUM(G33:G41)</f>
        <v>18.569999999999997</v>
      </c>
      <c r="H42" s="19">
        <f t="shared" ref="H42" si="11">SUM(H33:H41)</f>
        <v>25.2</v>
      </c>
      <c r="I42" s="19">
        <f t="shared" ref="I42" si="12">SUM(I33:I41)</f>
        <v>121.57000000000001</v>
      </c>
      <c r="J42" s="19">
        <f t="shared" ref="J42:L42" si="13">SUM(J33:J41)</f>
        <v>787.31999999999994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1267</v>
      </c>
      <c r="G43" s="32">
        <f t="shared" ref="G43" si="14">G32+G42</f>
        <v>40.26</v>
      </c>
      <c r="H43" s="32">
        <f t="shared" ref="H43" si="15">H32+H42</f>
        <v>48.47</v>
      </c>
      <c r="I43" s="32">
        <f t="shared" ref="I43" si="16">I32+I42</f>
        <v>186.82999999999998</v>
      </c>
      <c r="J43" s="32">
        <f t="shared" ref="J43:L43" si="17">J32+J42</f>
        <v>1350.83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150</v>
      </c>
      <c r="G44" s="40">
        <v>17.29</v>
      </c>
      <c r="H44" s="40">
        <v>18.16</v>
      </c>
      <c r="I44" s="40">
        <v>49.45</v>
      </c>
      <c r="J44" s="40">
        <v>430.43</v>
      </c>
      <c r="K44" s="41"/>
      <c r="L44" s="40"/>
    </row>
    <row r="45" spans="1:12" ht="15" x14ac:dyDescent="0.25">
      <c r="A45" s="23"/>
      <c r="B45" s="15"/>
      <c r="C45" s="11"/>
      <c r="D45" s="6" t="s">
        <v>26</v>
      </c>
      <c r="E45" s="42" t="s">
        <v>41</v>
      </c>
      <c r="F45" s="43">
        <v>150</v>
      </c>
      <c r="G45" s="43">
        <v>0.6</v>
      </c>
      <c r="H45" s="43">
        <v>0.6</v>
      </c>
      <c r="I45" s="43">
        <v>14.7</v>
      </c>
      <c r="J45" s="43">
        <v>66.599999999999994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/>
      <c r="H46" s="43"/>
      <c r="I46" s="43">
        <v>6.99</v>
      </c>
      <c r="J46" s="43">
        <v>27.94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17.89</v>
      </c>
      <c r="H51" s="19">
        <f t="shared" ref="H51" si="19">SUM(H44:H50)</f>
        <v>18.760000000000002</v>
      </c>
      <c r="I51" s="19">
        <f t="shared" ref="I51" si="20">SUM(I44:I50)</f>
        <v>71.14</v>
      </c>
      <c r="J51" s="19">
        <f t="shared" ref="J51:L51" si="21">SUM(J44:J50)</f>
        <v>524.97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53</v>
      </c>
      <c r="F52" s="43">
        <v>60</v>
      </c>
      <c r="G52" s="43">
        <v>0.53</v>
      </c>
      <c r="H52" s="43">
        <v>7.0000000000000007E-2</v>
      </c>
      <c r="I52" s="43">
        <v>1.1299999999999999</v>
      </c>
      <c r="J52" s="43">
        <v>7.27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48</v>
      </c>
      <c r="F53" s="43">
        <v>200</v>
      </c>
      <c r="G53" s="43">
        <v>4.83</v>
      </c>
      <c r="H53" s="43">
        <v>4.41</v>
      </c>
      <c r="I53" s="43">
        <v>15.87</v>
      </c>
      <c r="J53" s="43">
        <v>122.49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68</v>
      </c>
      <c r="F54" s="43">
        <v>190</v>
      </c>
      <c r="G54" s="43">
        <v>14.75</v>
      </c>
      <c r="H54" s="43">
        <v>14.29</v>
      </c>
      <c r="I54" s="43">
        <v>41.67</v>
      </c>
      <c r="J54" s="43">
        <v>354.32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70</v>
      </c>
      <c r="F56" s="43">
        <v>200</v>
      </c>
      <c r="G56" s="43">
        <v>0.14000000000000001</v>
      </c>
      <c r="H56" s="43">
        <v>0.02</v>
      </c>
      <c r="I56" s="43">
        <v>15.45</v>
      </c>
      <c r="J56" s="43">
        <v>62.52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35</v>
      </c>
      <c r="G57" s="43">
        <v>2.66</v>
      </c>
      <c r="H57" s="43">
        <v>0.28000000000000003</v>
      </c>
      <c r="I57" s="43">
        <v>17.22</v>
      </c>
      <c r="J57" s="43">
        <v>82.04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30</v>
      </c>
      <c r="G58" s="43">
        <v>2.04</v>
      </c>
      <c r="H58" s="43">
        <v>0.39</v>
      </c>
      <c r="I58" s="43">
        <v>11.94</v>
      </c>
      <c r="J58" s="43">
        <v>59.43</v>
      </c>
      <c r="K58" s="44"/>
      <c r="L58" s="43"/>
    </row>
    <row r="59" spans="1:12" ht="15" x14ac:dyDescent="0.25">
      <c r="A59" s="23"/>
      <c r="B59" s="15"/>
      <c r="C59" s="11"/>
      <c r="D59" s="6" t="s">
        <v>42</v>
      </c>
      <c r="E59" s="42" t="s">
        <v>69</v>
      </c>
      <c r="F59" s="43">
        <v>30</v>
      </c>
      <c r="G59" s="43">
        <v>2.5499999999999998</v>
      </c>
      <c r="H59" s="43">
        <v>1.91</v>
      </c>
      <c r="I59" s="43">
        <v>18.77</v>
      </c>
      <c r="J59" s="43">
        <v>102.47</v>
      </c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745</v>
      </c>
      <c r="G61" s="19">
        <f t="shared" ref="G61" si="22">SUM(G52:G60)</f>
        <v>27.5</v>
      </c>
      <c r="H61" s="19">
        <f t="shared" ref="H61" si="23">SUM(H52:H60)</f>
        <v>21.37</v>
      </c>
      <c r="I61" s="19">
        <f t="shared" ref="I61" si="24">SUM(I52:I60)</f>
        <v>122.05</v>
      </c>
      <c r="J61" s="19">
        <f t="shared" ref="J61:L61" si="25">SUM(J52:J60)</f>
        <v>790.54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26">G51+G61</f>
        <v>45.39</v>
      </c>
      <c r="H62" s="32">
        <f t="shared" ref="H62" si="27">H51+H61</f>
        <v>40.130000000000003</v>
      </c>
      <c r="I62" s="32">
        <f t="shared" ref="I62" si="28">I51+I61</f>
        <v>193.19</v>
      </c>
      <c r="J62" s="32">
        <f t="shared" ref="J62:L62" si="29">J51+J61</f>
        <v>1315.51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180</v>
      </c>
      <c r="G63" s="40">
        <v>9.56</v>
      </c>
      <c r="H63" s="40">
        <v>7.16</v>
      </c>
      <c r="I63" s="40">
        <v>44.42</v>
      </c>
      <c r="J63" s="40">
        <v>280.32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71</v>
      </c>
      <c r="F64" s="43">
        <v>70</v>
      </c>
      <c r="G64" s="43">
        <v>0.63</v>
      </c>
      <c r="H64" s="43">
        <v>0.14000000000000001</v>
      </c>
      <c r="I64" s="43">
        <v>5.67</v>
      </c>
      <c r="J64" s="43">
        <v>26.46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72</v>
      </c>
      <c r="F65" s="43">
        <v>200</v>
      </c>
      <c r="G65" s="43">
        <v>5.6</v>
      </c>
      <c r="H65" s="43">
        <v>3</v>
      </c>
      <c r="I65" s="43">
        <v>22.4</v>
      </c>
      <c r="J65" s="43">
        <v>139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46</v>
      </c>
      <c r="F66" s="43">
        <v>35</v>
      </c>
      <c r="G66" s="43">
        <v>2.66</v>
      </c>
      <c r="H66" s="43">
        <v>0.28000000000000003</v>
      </c>
      <c r="I66" s="43">
        <v>17.22</v>
      </c>
      <c r="J66" s="43">
        <v>82.04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58</v>
      </c>
      <c r="F68" s="43">
        <v>15</v>
      </c>
      <c r="G68" s="43">
        <v>1.65</v>
      </c>
      <c r="H68" s="43">
        <v>3</v>
      </c>
      <c r="I68" s="43"/>
      <c r="J68" s="43">
        <v>33.6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20.100000000000001</v>
      </c>
      <c r="H70" s="19">
        <f t="shared" ref="H70" si="31">SUM(H63:H69)</f>
        <v>13.58</v>
      </c>
      <c r="I70" s="19">
        <f t="shared" ref="I70" si="32">SUM(I63:I69)</f>
        <v>89.710000000000008</v>
      </c>
      <c r="J70" s="19">
        <f t="shared" ref="J70:L70" si="33">SUM(J63:J69)</f>
        <v>561.41999999999996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50</v>
      </c>
      <c r="F72" s="43">
        <v>200</v>
      </c>
      <c r="G72" s="43">
        <v>1.52</v>
      </c>
      <c r="H72" s="43">
        <v>4.1100000000000003</v>
      </c>
      <c r="I72" s="43">
        <v>7.35</v>
      </c>
      <c r="J72" s="43">
        <v>72.47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73</v>
      </c>
      <c r="F73" s="43">
        <v>90</v>
      </c>
      <c r="G73" s="43">
        <v>9.2100000000000009</v>
      </c>
      <c r="H73" s="43">
        <v>10.39</v>
      </c>
      <c r="I73" s="43">
        <v>8.6199999999999992</v>
      </c>
      <c r="J73" s="43">
        <v>164.84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74</v>
      </c>
      <c r="F74" s="43">
        <v>150</v>
      </c>
      <c r="G74" s="43">
        <v>3.09</v>
      </c>
      <c r="H74" s="43">
        <v>6.86</v>
      </c>
      <c r="I74" s="43">
        <v>25.18</v>
      </c>
      <c r="J74" s="43">
        <v>174.82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76</v>
      </c>
      <c r="F75" s="43">
        <v>200</v>
      </c>
      <c r="G75" s="43">
        <v>0.18</v>
      </c>
      <c r="H75" s="43">
        <v>0.04</v>
      </c>
      <c r="I75" s="43">
        <v>22.8</v>
      </c>
      <c r="J75" s="43">
        <v>92.33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30</v>
      </c>
      <c r="G76" s="43">
        <v>2.2799999999999998</v>
      </c>
      <c r="H76" s="43">
        <v>0.24</v>
      </c>
      <c r="I76" s="43">
        <v>14.76</v>
      </c>
      <c r="J76" s="43">
        <v>70.319999999999993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2.04</v>
      </c>
      <c r="H77" s="43">
        <v>0.39</v>
      </c>
      <c r="I77" s="43">
        <v>11.94</v>
      </c>
      <c r="J77" s="43">
        <v>59.43</v>
      </c>
      <c r="K77" s="44"/>
      <c r="L77" s="43"/>
    </row>
    <row r="78" spans="1:12" ht="15" x14ac:dyDescent="0.25">
      <c r="A78" s="23"/>
      <c r="B78" s="15"/>
      <c r="C78" s="11"/>
      <c r="D78" s="6" t="s">
        <v>42</v>
      </c>
      <c r="E78" s="42" t="s">
        <v>75</v>
      </c>
      <c r="F78" s="43">
        <v>30</v>
      </c>
      <c r="G78" s="43">
        <v>2.56</v>
      </c>
      <c r="H78" s="43">
        <v>1.72</v>
      </c>
      <c r="I78" s="43">
        <v>19.95</v>
      </c>
      <c r="J78" s="43">
        <v>105.52</v>
      </c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20.88</v>
      </c>
      <c r="H80" s="19">
        <f t="shared" ref="H80" si="35">SUM(H71:H79)</f>
        <v>23.749999999999996</v>
      </c>
      <c r="I80" s="19">
        <f t="shared" ref="I80" si="36">SUM(I71:I79)</f>
        <v>110.60000000000001</v>
      </c>
      <c r="J80" s="19">
        <f t="shared" ref="J80:L80" si="37">SUM(J71:J79)</f>
        <v>739.7299999999999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1230</v>
      </c>
      <c r="G81" s="32">
        <f t="shared" ref="G81" si="38">G70+G80</f>
        <v>40.980000000000004</v>
      </c>
      <c r="H81" s="32">
        <f t="shared" ref="H81" si="39">H70+H80</f>
        <v>37.33</v>
      </c>
      <c r="I81" s="32">
        <f t="shared" ref="I81" si="40">I70+I80</f>
        <v>200.31</v>
      </c>
      <c r="J81" s="32">
        <f t="shared" ref="J81:L81" si="41">J70+J80</f>
        <v>1301.1499999999999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77</v>
      </c>
      <c r="F82" s="40">
        <v>90</v>
      </c>
      <c r="G82" s="40">
        <v>7.56</v>
      </c>
      <c r="H82" s="40">
        <v>9.7899999999999991</v>
      </c>
      <c r="I82" s="40">
        <v>13.72</v>
      </c>
      <c r="J82" s="40">
        <v>173.2</v>
      </c>
      <c r="K82" s="41"/>
      <c r="L82" s="40"/>
    </row>
    <row r="83" spans="1:12" ht="15" x14ac:dyDescent="0.25">
      <c r="A83" s="23"/>
      <c r="B83" s="15"/>
      <c r="C83" s="11"/>
      <c r="D83" s="6" t="s">
        <v>21</v>
      </c>
      <c r="E83" s="42" t="s">
        <v>45</v>
      </c>
      <c r="F83" s="43">
        <v>150</v>
      </c>
      <c r="G83" s="43">
        <v>4.58</v>
      </c>
      <c r="H83" s="43">
        <v>4.8099999999999996</v>
      </c>
      <c r="I83" s="43">
        <v>22.12</v>
      </c>
      <c r="J83" s="43">
        <v>150.09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55</v>
      </c>
      <c r="F84" s="43">
        <v>200</v>
      </c>
      <c r="G84" s="43"/>
      <c r="H84" s="43"/>
      <c r="I84" s="43">
        <v>6.99</v>
      </c>
      <c r="J84" s="43">
        <v>27.94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45</v>
      </c>
      <c r="G85" s="43">
        <v>3.42</v>
      </c>
      <c r="H85" s="43">
        <v>0.36</v>
      </c>
      <c r="I85" s="43">
        <v>22.14</v>
      </c>
      <c r="J85" s="43">
        <v>105.48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42</v>
      </c>
      <c r="E87" s="42" t="s">
        <v>78</v>
      </c>
      <c r="F87" s="43">
        <v>16</v>
      </c>
      <c r="G87" s="43">
        <v>1.2</v>
      </c>
      <c r="H87" s="43">
        <v>1.57</v>
      </c>
      <c r="I87" s="43">
        <v>11.9</v>
      </c>
      <c r="J87" s="43">
        <v>66.53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501</v>
      </c>
      <c r="G89" s="19">
        <f t="shared" ref="G89" si="42">SUM(G82:G88)</f>
        <v>16.760000000000002</v>
      </c>
      <c r="H89" s="19">
        <f t="shared" ref="H89" si="43">SUM(H82:H88)</f>
        <v>16.529999999999998</v>
      </c>
      <c r="I89" s="19">
        <f t="shared" ref="I89" si="44">SUM(I82:I88)</f>
        <v>76.87</v>
      </c>
      <c r="J89" s="19">
        <f t="shared" ref="J89:L89" si="45">SUM(J82:J88)</f>
        <v>523.24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41</v>
      </c>
      <c r="F90" s="43">
        <v>100</v>
      </c>
      <c r="G90" s="43">
        <v>0.4</v>
      </c>
      <c r="H90" s="43">
        <v>0.4</v>
      </c>
      <c r="I90" s="43">
        <v>11.3</v>
      </c>
      <c r="J90" s="43">
        <v>50.4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79</v>
      </c>
      <c r="F91" s="43">
        <v>200</v>
      </c>
      <c r="G91" s="43">
        <v>2.14</v>
      </c>
      <c r="H91" s="43">
        <v>2.3199999999999998</v>
      </c>
      <c r="I91" s="43">
        <v>17.309999999999999</v>
      </c>
      <c r="J91" s="43">
        <v>98.68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80</v>
      </c>
      <c r="F92" s="43">
        <v>150</v>
      </c>
      <c r="G92" s="43">
        <v>20.21</v>
      </c>
      <c r="H92" s="43">
        <v>13.7</v>
      </c>
      <c r="I92" s="43">
        <v>34.1</v>
      </c>
      <c r="J92" s="43">
        <v>342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81</v>
      </c>
      <c r="F94" s="43">
        <v>200</v>
      </c>
      <c r="G94" s="43">
        <v>0.68</v>
      </c>
      <c r="H94" s="43">
        <v>0.28000000000000003</v>
      </c>
      <c r="I94" s="43">
        <v>29.62</v>
      </c>
      <c r="J94" s="43">
        <v>132.72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50</v>
      </c>
      <c r="G95" s="43">
        <v>3.8</v>
      </c>
      <c r="H95" s="43">
        <v>0.4</v>
      </c>
      <c r="I95" s="43">
        <v>24.6</v>
      </c>
      <c r="J95" s="43">
        <v>117.2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27.23</v>
      </c>
      <c r="H99" s="19">
        <f t="shared" ref="H99" si="47">SUM(H90:H98)</f>
        <v>17.099999999999998</v>
      </c>
      <c r="I99" s="19">
        <f t="shared" ref="I99" si="48">SUM(I90:I98)</f>
        <v>116.93</v>
      </c>
      <c r="J99" s="19">
        <f t="shared" ref="J99:L99" si="49">SUM(J90:J98)</f>
        <v>741.00000000000011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1201</v>
      </c>
      <c r="G100" s="32">
        <f t="shared" ref="G100" si="50">G89+G99</f>
        <v>43.99</v>
      </c>
      <c r="H100" s="32">
        <f t="shared" ref="H100" si="51">H89+H99</f>
        <v>33.629999999999995</v>
      </c>
      <c r="I100" s="32">
        <f t="shared" ref="I100" si="52">I89+I99</f>
        <v>193.8</v>
      </c>
      <c r="J100" s="32">
        <f t="shared" ref="J100:L100" si="53">J89+J99</f>
        <v>1264.2400000000002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205</v>
      </c>
      <c r="G101" s="40">
        <v>8.35</v>
      </c>
      <c r="H101" s="40">
        <v>9.82</v>
      </c>
      <c r="I101" s="40">
        <v>34.119999999999997</v>
      </c>
      <c r="J101" s="40">
        <v>258.26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41</v>
      </c>
      <c r="F102" s="43">
        <v>100</v>
      </c>
      <c r="G102" s="43">
        <v>0.4</v>
      </c>
      <c r="H102" s="43">
        <v>0.4</v>
      </c>
      <c r="I102" s="43">
        <v>11.3</v>
      </c>
      <c r="J102" s="43">
        <v>50.4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/>
      <c r="H103" s="43"/>
      <c r="I103" s="43">
        <v>14.97</v>
      </c>
      <c r="J103" s="43">
        <v>66.180000000000007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61</v>
      </c>
      <c r="F106" s="43">
        <v>40</v>
      </c>
      <c r="G106" s="43">
        <v>6.97</v>
      </c>
      <c r="H106" s="43">
        <v>6.53</v>
      </c>
      <c r="I106" s="43">
        <v>12.99</v>
      </c>
      <c r="J106" s="43">
        <v>138.61000000000001</v>
      </c>
      <c r="K106" s="44"/>
      <c r="L106" s="43"/>
    </row>
    <row r="107" spans="1:12" ht="15" x14ac:dyDescent="0.25">
      <c r="A107" s="23"/>
      <c r="B107" s="15"/>
      <c r="C107" s="11"/>
      <c r="D107" s="6" t="s">
        <v>42</v>
      </c>
      <c r="E107" s="42" t="s">
        <v>62</v>
      </c>
      <c r="F107" s="43">
        <v>23</v>
      </c>
      <c r="G107" s="43">
        <v>1.38</v>
      </c>
      <c r="H107" s="43">
        <v>0.83</v>
      </c>
      <c r="I107" s="43">
        <v>14.49</v>
      </c>
      <c r="J107" s="43">
        <v>70.930000000000007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568</v>
      </c>
      <c r="G108" s="19">
        <f t="shared" ref="G108:J108" si="54">SUM(G101:G107)</f>
        <v>17.099999999999998</v>
      </c>
      <c r="H108" s="19">
        <f t="shared" si="54"/>
        <v>17.579999999999998</v>
      </c>
      <c r="I108" s="19">
        <f t="shared" si="54"/>
        <v>87.86999999999999</v>
      </c>
      <c r="J108" s="19">
        <f t="shared" si="54"/>
        <v>584.38000000000011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82</v>
      </c>
      <c r="F110" s="43">
        <v>200</v>
      </c>
      <c r="G110" s="43">
        <v>2.36</v>
      </c>
      <c r="H110" s="43">
        <v>2.02</v>
      </c>
      <c r="I110" s="43">
        <v>16.82</v>
      </c>
      <c r="J110" s="43">
        <v>94.9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83</v>
      </c>
      <c r="F111" s="43">
        <v>90</v>
      </c>
      <c r="G111" s="43">
        <v>12.19</v>
      </c>
      <c r="H111" s="43">
        <v>13.06</v>
      </c>
      <c r="I111" s="43">
        <v>12.24</v>
      </c>
      <c r="J111" s="43">
        <v>215.21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45</v>
      </c>
      <c r="F112" s="43">
        <v>150</v>
      </c>
      <c r="G112" s="43">
        <v>4.58</v>
      </c>
      <c r="H112" s="43">
        <v>4.8099999999999996</v>
      </c>
      <c r="I112" s="43">
        <v>22.12</v>
      </c>
      <c r="J112" s="43">
        <v>150.09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59</v>
      </c>
      <c r="F113" s="43">
        <v>200</v>
      </c>
      <c r="G113" s="43">
        <v>0.12</v>
      </c>
      <c r="H113" s="43">
        <v>0.05</v>
      </c>
      <c r="I113" s="43">
        <v>16.41</v>
      </c>
      <c r="J113" s="43">
        <v>66.53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30</v>
      </c>
      <c r="G114" s="43">
        <v>2.2799999999999998</v>
      </c>
      <c r="H114" s="43">
        <v>0.24</v>
      </c>
      <c r="I114" s="43">
        <v>14.76</v>
      </c>
      <c r="J114" s="43">
        <v>70.319999999999993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20</v>
      </c>
      <c r="G115" s="43">
        <v>1.36</v>
      </c>
      <c r="H115" s="43">
        <v>0.26</v>
      </c>
      <c r="I115" s="43">
        <v>7.96</v>
      </c>
      <c r="J115" s="43">
        <v>39.619999999999997</v>
      </c>
      <c r="K115" s="44"/>
      <c r="L115" s="43"/>
    </row>
    <row r="116" spans="1:12" ht="15" x14ac:dyDescent="0.25">
      <c r="A116" s="23"/>
      <c r="B116" s="15"/>
      <c r="C116" s="11"/>
      <c r="D116" s="6" t="s">
        <v>42</v>
      </c>
      <c r="E116" s="42" t="s">
        <v>84</v>
      </c>
      <c r="F116" s="43">
        <v>50</v>
      </c>
      <c r="G116" s="43">
        <v>3.28</v>
      </c>
      <c r="H116" s="43">
        <v>3.42</v>
      </c>
      <c r="I116" s="43">
        <v>32.69</v>
      </c>
      <c r="J116" s="43">
        <v>174.66</v>
      </c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26.17</v>
      </c>
      <c r="H118" s="19">
        <f t="shared" si="56"/>
        <v>23.86</v>
      </c>
      <c r="I118" s="19">
        <f t="shared" si="56"/>
        <v>123</v>
      </c>
      <c r="J118" s="19">
        <f t="shared" si="56"/>
        <v>811.32999999999993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1308</v>
      </c>
      <c r="G119" s="32">
        <f t="shared" ref="G119" si="58">G108+G118</f>
        <v>43.269999999999996</v>
      </c>
      <c r="H119" s="32">
        <f t="shared" ref="H119" si="59">H108+H118</f>
        <v>41.44</v>
      </c>
      <c r="I119" s="32">
        <f t="shared" ref="I119" si="60">I108+I118</f>
        <v>210.87</v>
      </c>
      <c r="J119" s="32">
        <f t="shared" ref="J119:L119" si="61">J108+J118</f>
        <v>1395.71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85</v>
      </c>
      <c r="F120" s="40">
        <v>90</v>
      </c>
      <c r="G120" s="40">
        <v>8.35</v>
      </c>
      <c r="H120" s="40">
        <v>12.06</v>
      </c>
      <c r="I120" s="40">
        <v>3.71</v>
      </c>
      <c r="J120" s="40">
        <v>156.80000000000001</v>
      </c>
      <c r="K120" s="41"/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41</v>
      </c>
      <c r="F121" s="43">
        <v>70</v>
      </c>
      <c r="G121" s="43">
        <v>0.28000000000000003</v>
      </c>
      <c r="H121" s="43">
        <v>0.28000000000000003</v>
      </c>
      <c r="I121" s="43">
        <v>7.91</v>
      </c>
      <c r="J121" s="43">
        <v>35.28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87</v>
      </c>
      <c r="F122" s="43">
        <v>200</v>
      </c>
      <c r="G122" s="43">
        <v>0.14000000000000001</v>
      </c>
      <c r="H122" s="43">
        <v>0.05</v>
      </c>
      <c r="I122" s="43">
        <v>12.95</v>
      </c>
      <c r="J122" s="43">
        <v>52.81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45</v>
      </c>
      <c r="G123" s="43">
        <v>3.42</v>
      </c>
      <c r="H123" s="43">
        <v>0.36</v>
      </c>
      <c r="I123" s="43">
        <v>22.14</v>
      </c>
      <c r="J123" s="43">
        <v>105.48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21</v>
      </c>
      <c r="E125" s="42" t="s">
        <v>86</v>
      </c>
      <c r="F125" s="43">
        <v>150</v>
      </c>
      <c r="G125" s="43">
        <v>5.65</v>
      </c>
      <c r="H125" s="43">
        <v>4.29</v>
      </c>
      <c r="I125" s="43">
        <v>36.020000000000003</v>
      </c>
      <c r="J125" s="43">
        <v>205.29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555</v>
      </c>
      <c r="G127" s="19">
        <f t="shared" ref="G127:J127" si="62">SUM(G120:G126)</f>
        <v>17.84</v>
      </c>
      <c r="H127" s="19">
        <f t="shared" si="62"/>
        <v>17.04</v>
      </c>
      <c r="I127" s="19">
        <f t="shared" si="62"/>
        <v>82.73</v>
      </c>
      <c r="J127" s="19">
        <f t="shared" si="62"/>
        <v>555.66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88</v>
      </c>
      <c r="F129" s="43">
        <v>200</v>
      </c>
      <c r="G129" s="43">
        <v>1.55</v>
      </c>
      <c r="H129" s="43">
        <v>4.1100000000000003</v>
      </c>
      <c r="I129" s="43">
        <v>10.25</v>
      </c>
      <c r="J129" s="43">
        <v>84.23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89</v>
      </c>
      <c r="F130" s="43">
        <v>190</v>
      </c>
      <c r="G130" s="43">
        <v>4.88</v>
      </c>
      <c r="H130" s="43">
        <v>10.88</v>
      </c>
      <c r="I130" s="43">
        <v>39.99</v>
      </c>
      <c r="J130" s="43">
        <v>277.44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91</v>
      </c>
      <c r="F132" s="43">
        <v>200</v>
      </c>
      <c r="G132" s="43"/>
      <c r="H132" s="43"/>
      <c r="I132" s="43">
        <v>9.6999999999999993</v>
      </c>
      <c r="J132" s="43">
        <v>38.799999999999997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35</v>
      </c>
      <c r="G133" s="43">
        <v>2.66</v>
      </c>
      <c r="H133" s="43">
        <v>0.28000000000000003</v>
      </c>
      <c r="I133" s="43">
        <v>17.22</v>
      </c>
      <c r="J133" s="43">
        <v>82.04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43">
        <v>40</v>
      </c>
      <c r="G134" s="43">
        <v>2.72</v>
      </c>
      <c r="H134" s="43">
        <v>0.52</v>
      </c>
      <c r="I134" s="43">
        <v>15.92</v>
      </c>
      <c r="J134" s="43">
        <v>79.239999999999995</v>
      </c>
      <c r="K134" s="44"/>
      <c r="L134" s="43"/>
    </row>
    <row r="135" spans="1:12" ht="15" x14ac:dyDescent="0.25">
      <c r="A135" s="14"/>
      <c r="B135" s="15"/>
      <c r="C135" s="11"/>
      <c r="D135" s="6" t="s">
        <v>42</v>
      </c>
      <c r="E135" s="42" t="s">
        <v>90</v>
      </c>
      <c r="F135" s="43">
        <v>50</v>
      </c>
      <c r="G135" s="43">
        <v>4.3099999999999996</v>
      </c>
      <c r="H135" s="43">
        <v>1.87</v>
      </c>
      <c r="I135" s="43">
        <v>29.72</v>
      </c>
      <c r="J135" s="43">
        <v>152.94999999999999</v>
      </c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 t="shared" ref="G137:J137" si="64">SUM(G128:G136)</f>
        <v>16.12</v>
      </c>
      <c r="H137" s="19">
        <f t="shared" si="64"/>
        <v>17.66</v>
      </c>
      <c r="I137" s="19">
        <f t="shared" si="64"/>
        <v>122.8</v>
      </c>
      <c r="J137" s="19">
        <f t="shared" si="64"/>
        <v>714.7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1270</v>
      </c>
      <c r="G138" s="32">
        <f t="shared" ref="G138" si="66">G127+G137</f>
        <v>33.96</v>
      </c>
      <c r="H138" s="32">
        <f t="shared" ref="H138" si="67">H127+H137</f>
        <v>34.700000000000003</v>
      </c>
      <c r="I138" s="32">
        <f t="shared" ref="I138" si="68">I127+I137</f>
        <v>205.53</v>
      </c>
      <c r="J138" s="32">
        <f t="shared" ref="J138:L138" si="69">J127+J137</f>
        <v>1270.3600000000001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92</v>
      </c>
      <c r="F139" s="40">
        <v>90</v>
      </c>
      <c r="G139" s="40">
        <v>4.43</v>
      </c>
      <c r="H139" s="40">
        <v>8.6999999999999993</v>
      </c>
      <c r="I139" s="40">
        <v>7.56</v>
      </c>
      <c r="J139" s="40">
        <v>126.3</v>
      </c>
      <c r="K139" s="41"/>
      <c r="L139" s="40"/>
    </row>
    <row r="140" spans="1:12" ht="15" x14ac:dyDescent="0.25">
      <c r="A140" s="23"/>
      <c r="B140" s="15"/>
      <c r="C140" s="11"/>
      <c r="D140" s="6" t="s">
        <v>21</v>
      </c>
      <c r="E140" s="42" t="s">
        <v>45</v>
      </c>
      <c r="F140" s="43">
        <v>150</v>
      </c>
      <c r="G140" s="43">
        <v>4.58</v>
      </c>
      <c r="H140" s="43">
        <v>4.8099999999999996</v>
      </c>
      <c r="I140" s="43">
        <v>22.12</v>
      </c>
      <c r="J140" s="43">
        <v>150.09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93</v>
      </c>
      <c r="F141" s="43">
        <v>200</v>
      </c>
      <c r="G141" s="43">
        <v>0.2</v>
      </c>
      <c r="H141" s="43">
        <v>0.04</v>
      </c>
      <c r="I141" s="43">
        <v>19.010000000000002</v>
      </c>
      <c r="J141" s="43">
        <v>77.2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46</v>
      </c>
      <c r="F142" s="43">
        <v>30</v>
      </c>
      <c r="G142" s="43">
        <v>2.2799999999999998</v>
      </c>
      <c r="H142" s="43">
        <v>0.24</v>
      </c>
      <c r="I142" s="43">
        <v>14.76</v>
      </c>
      <c r="J142" s="43">
        <v>70.319999999999993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42</v>
      </c>
      <c r="E144" s="42" t="s">
        <v>107</v>
      </c>
      <c r="F144" s="43">
        <v>30</v>
      </c>
      <c r="G144" s="43">
        <v>1.5</v>
      </c>
      <c r="H144" s="43">
        <v>1.65</v>
      </c>
      <c r="I144" s="43">
        <v>22.5</v>
      </c>
      <c r="J144" s="43">
        <v>110.85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12.989999999999998</v>
      </c>
      <c r="H146" s="19">
        <f t="shared" si="70"/>
        <v>15.439999999999998</v>
      </c>
      <c r="I146" s="19">
        <f t="shared" si="70"/>
        <v>85.949999999999989</v>
      </c>
      <c r="J146" s="19">
        <f t="shared" si="70"/>
        <v>534.76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53</v>
      </c>
      <c r="F147" s="43">
        <v>60</v>
      </c>
      <c r="G147" s="43">
        <v>0.53</v>
      </c>
      <c r="H147" s="43">
        <v>7.0000000000000007E-2</v>
      </c>
      <c r="I147" s="43">
        <v>1.1299999999999999</v>
      </c>
      <c r="J147" s="43">
        <v>7.27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48</v>
      </c>
      <c r="F148" s="43">
        <v>200</v>
      </c>
      <c r="G148" s="43">
        <v>4.83</v>
      </c>
      <c r="H148" s="43">
        <v>4.41</v>
      </c>
      <c r="I148" s="43">
        <v>15.87</v>
      </c>
      <c r="J148" s="43">
        <v>122.49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94</v>
      </c>
      <c r="F149" s="43">
        <v>225</v>
      </c>
      <c r="G149" s="43">
        <v>11.14</v>
      </c>
      <c r="H149" s="43">
        <v>18.34</v>
      </c>
      <c r="I149" s="43">
        <v>48.63</v>
      </c>
      <c r="J149" s="43">
        <v>404.18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59</v>
      </c>
      <c r="F151" s="43">
        <v>200</v>
      </c>
      <c r="G151" s="43">
        <v>0.12</v>
      </c>
      <c r="H151" s="43">
        <v>0.05</v>
      </c>
      <c r="I151" s="43">
        <v>16.41</v>
      </c>
      <c r="J151" s="43">
        <v>66.53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40</v>
      </c>
      <c r="G152" s="43">
        <v>3.04</v>
      </c>
      <c r="H152" s="43">
        <v>0.32</v>
      </c>
      <c r="I152" s="43">
        <v>19.68</v>
      </c>
      <c r="J152" s="43">
        <v>93.76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20</v>
      </c>
      <c r="G153" s="43">
        <v>1.36</v>
      </c>
      <c r="H153" s="43">
        <v>0.26</v>
      </c>
      <c r="I153" s="43">
        <v>7.96</v>
      </c>
      <c r="J153" s="43">
        <v>39.619999999999997</v>
      </c>
      <c r="K153" s="44"/>
      <c r="L153" s="43"/>
    </row>
    <row r="154" spans="1:12" ht="15" x14ac:dyDescent="0.25">
      <c r="A154" s="23"/>
      <c r="B154" s="15"/>
      <c r="C154" s="11"/>
      <c r="D154" s="6" t="s">
        <v>42</v>
      </c>
      <c r="E154" s="42" t="s">
        <v>95</v>
      </c>
      <c r="F154" s="43">
        <v>50</v>
      </c>
      <c r="G154" s="43">
        <v>3.35</v>
      </c>
      <c r="H154" s="43">
        <v>1.89</v>
      </c>
      <c r="I154" s="43">
        <v>22.39</v>
      </c>
      <c r="J154" s="43">
        <v>119.97</v>
      </c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795</v>
      </c>
      <c r="G156" s="19">
        <f t="shared" ref="G156:J156" si="72">SUM(G147:G155)</f>
        <v>24.37</v>
      </c>
      <c r="H156" s="19">
        <f t="shared" si="72"/>
        <v>25.340000000000003</v>
      </c>
      <c r="I156" s="19">
        <f t="shared" si="72"/>
        <v>132.07</v>
      </c>
      <c r="J156" s="19">
        <f t="shared" si="72"/>
        <v>853.82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1295</v>
      </c>
      <c r="G157" s="32">
        <f t="shared" ref="G157" si="74">G146+G156</f>
        <v>37.36</v>
      </c>
      <c r="H157" s="32">
        <f t="shared" ref="H157" si="75">H146+H156</f>
        <v>40.78</v>
      </c>
      <c r="I157" s="32">
        <f t="shared" ref="I157" si="76">I146+I156</f>
        <v>218.01999999999998</v>
      </c>
      <c r="J157" s="32">
        <f t="shared" ref="J157:L157" si="77">J146+J156</f>
        <v>1388.58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96</v>
      </c>
      <c r="F158" s="40">
        <v>165</v>
      </c>
      <c r="G158" s="40">
        <v>16.25</v>
      </c>
      <c r="H158" s="40">
        <v>12.48</v>
      </c>
      <c r="I158" s="40">
        <v>28.29</v>
      </c>
      <c r="J158" s="40">
        <v>290.49</v>
      </c>
      <c r="K158" s="41"/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41</v>
      </c>
      <c r="F159" s="43">
        <v>110</v>
      </c>
      <c r="G159" s="43">
        <v>0.56000000000000005</v>
      </c>
      <c r="H159" s="43">
        <v>0.44</v>
      </c>
      <c r="I159" s="43">
        <v>12.17</v>
      </c>
      <c r="J159" s="43">
        <v>54.88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55</v>
      </c>
      <c r="F160" s="43">
        <v>200</v>
      </c>
      <c r="G160" s="43"/>
      <c r="H160" s="43"/>
      <c r="I160" s="43">
        <v>6.99</v>
      </c>
      <c r="J160" s="43">
        <v>27.94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42</v>
      </c>
      <c r="E163" s="42" t="s">
        <v>97</v>
      </c>
      <c r="F163" s="43">
        <v>32</v>
      </c>
      <c r="G163" s="43">
        <v>2.4</v>
      </c>
      <c r="H163" s="43">
        <v>3.14</v>
      </c>
      <c r="I163" s="43">
        <v>23.81</v>
      </c>
      <c r="J163" s="43">
        <v>133.06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507</v>
      </c>
      <c r="G165" s="19">
        <f t="shared" ref="G165:J165" si="78">SUM(G158:G164)</f>
        <v>19.209999999999997</v>
      </c>
      <c r="H165" s="19">
        <f t="shared" si="78"/>
        <v>16.059999999999999</v>
      </c>
      <c r="I165" s="19">
        <f t="shared" si="78"/>
        <v>71.260000000000005</v>
      </c>
      <c r="J165" s="19">
        <f t="shared" si="78"/>
        <v>506.37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98</v>
      </c>
      <c r="F167" s="43">
        <v>200</v>
      </c>
      <c r="G167" s="43">
        <v>1.55</v>
      </c>
      <c r="H167" s="43">
        <v>4.26</v>
      </c>
      <c r="I167" s="43">
        <v>8.4499999999999993</v>
      </c>
      <c r="J167" s="43">
        <v>78.349999999999994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99</v>
      </c>
      <c r="F168" s="43">
        <v>100</v>
      </c>
      <c r="G168" s="43">
        <v>5.68</v>
      </c>
      <c r="H168" s="43">
        <v>17.34</v>
      </c>
      <c r="I168" s="43">
        <v>8.2899999999999991</v>
      </c>
      <c r="J168" s="43">
        <v>211.91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56</v>
      </c>
      <c r="F169" s="43">
        <v>150</v>
      </c>
      <c r="G169" s="43">
        <v>3.3</v>
      </c>
      <c r="H169" s="43">
        <v>4.9800000000000004</v>
      </c>
      <c r="I169" s="43">
        <v>22.06</v>
      </c>
      <c r="J169" s="43">
        <v>146.26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60</v>
      </c>
      <c r="F170" s="43">
        <v>200</v>
      </c>
      <c r="G170" s="43">
        <v>0.21</v>
      </c>
      <c r="H170" s="43">
        <v>0.05</v>
      </c>
      <c r="I170" s="43">
        <v>17.77</v>
      </c>
      <c r="J170" s="43">
        <v>72.39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50</v>
      </c>
      <c r="G171" s="43">
        <v>3.8</v>
      </c>
      <c r="H171" s="43">
        <v>0.4</v>
      </c>
      <c r="I171" s="43">
        <v>24.6</v>
      </c>
      <c r="J171" s="43">
        <v>117.2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42</v>
      </c>
      <c r="E173" s="42" t="s">
        <v>100</v>
      </c>
      <c r="F173" s="43">
        <v>30</v>
      </c>
      <c r="G173" s="43">
        <v>2.4900000000000002</v>
      </c>
      <c r="H173" s="43">
        <v>2.34</v>
      </c>
      <c r="I173" s="43">
        <v>17.71</v>
      </c>
      <c r="J173" s="43">
        <v>101.86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17.03</v>
      </c>
      <c r="H175" s="19">
        <f t="shared" si="80"/>
        <v>29.37</v>
      </c>
      <c r="I175" s="19">
        <f t="shared" si="80"/>
        <v>98.88</v>
      </c>
      <c r="J175" s="19">
        <f t="shared" si="80"/>
        <v>727.97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82">G165+G175</f>
        <v>36.239999999999995</v>
      </c>
      <c r="H176" s="32">
        <f t="shared" ref="H176" si="83">H165+H175</f>
        <v>45.43</v>
      </c>
      <c r="I176" s="32">
        <f t="shared" ref="I176" si="84">I165+I175</f>
        <v>170.14</v>
      </c>
      <c r="J176" s="32">
        <f t="shared" ref="J176:L176" si="85">J165+J175</f>
        <v>1234.3400000000001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101</v>
      </c>
      <c r="F177" s="40">
        <v>205</v>
      </c>
      <c r="G177" s="40">
        <v>8.57</v>
      </c>
      <c r="H177" s="40">
        <v>7.64</v>
      </c>
      <c r="I177" s="40">
        <v>42.52</v>
      </c>
      <c r="J177" s="40">
        <v>273.12</v>
      </c>
      <c r="K177" s="41"/>
      <c r="L177" s="40"/>
    </row>
    <row r="178" spans="1:12" ht="15" x14ac:dyDescent="0.25">
      <c r="A178" s="23"/>
      <c r="B178" s="15"/>
      <c r="C178" s="11"/>
      <c r="D178" s="6" t="s">
        <v>102</v>
      </c>
      <c r="E178" s="42" t="s">
        <v>103</v>
      </c>
      <c r="F178" s="43">
        <v>100</v>
      </c>
      <c r="G178" s="43">
        <v>2.8</v>
      </c>
      <c r="H178" s="43">
        <v>2.5</v>
      </c>
      <c r="I178" s="43">
        <v>10</v>
      </c>
      <c r="J178" s="43">
        <v>73.7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/>
      <c r="H179" s="43"/>
      <c r="I179" s="43">
        <v>14.97</v>
      </c>
      <c r="J179" s="43">
        <v>66.180000000000007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46</v>
      </c>
      <c r="F180" s="43">
        <v>20</v>
      </c>
      <c r="G180" s="43">
        <v>1.52</v>
      </c>
      <c r="H180" s="43">
        <v>0.16</v>
      </c>
      <c r="I180" s="43">
        <v>9.84</v>
      </c>
      <c r="J180" s="43">
        <v>46.88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58</v>
      </c>
      <c r="F182" s="43">
        <v>20</v>
      </c>
      <c r="G182" s="43">
        <v>2.2000000000000002</v>
      </c>
      <c r="H182" s="43">
        <v>4</v>
      </c>
      <c r="I182" s="43"/>
      <c r="J182" s="43">
        <v>44.8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15.09</v>
      </c>
      <c r="H184" s="19">
        <f t="shared" si="86"/>
        <v>14.3</v>
      </c>
      <c r="I184" s="19">
        <f t="shared" si="86"/>
        <v>77.330000000000013</v>
      </c>
      <c r="J184" s="19">
        <f t="shared" si="86"/>
        <v>504.68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50</v>
      </c>
      <c r="F186" s="43">
        <v>200</v>
      </c>
      <c r="G186" s="43">
        <v>1.52</v>
      </c>
      <c r="H186" s="43">
        <v>4.1100000000000003</v>
      </c>
      <c r="I186" s="43">
        <v>7.35</v>
      </c>
      <c r="J186" s="43">
        <v>72.47</v>
      </c>
      <c r="K186" s="44"/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104</v>
      </c>
      <c r="F187" s="43">
        <v>95</v>
      </c>
      <c r="G187" s="43">
        <v>9.4700000000000006</v>
      </c>
      <c r="H187" s="43">
        <v>10.75</v>
      </c>
      <c r="I187" s="43">
        <v>10.33</v>
      </c>
      <c r="J187" s="43">
        <v>175.97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105</v>
      </c>
      <c r="F188" s="43">
        <v>150</v>
      </c>
      <c r="G188" s="43">
        <v>3.72</v>
      </c>
      <c r="H188" s="43">
        <v>5.51</v>
      </c>
      <c r="I188" s="43">
        <v>37.119999999999997</v>
      </c>
      <c r="J188" s="43">
        <v>212.9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106</v>
      </c>
      <c r="F189" s="43">
        <v>200</v>
      </c>
      <c r="G189" s="43">
        <v>0.2</v>
      </c>
      <c r="H189" s="43">
        <v>0.04</v>
      </c>
      <c r="I189" s="43">
        <v>16.75</v>
      </c>
      <c r="J189" s="43">
        <v>68.2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35</v>
      </c>
      <c r="G190" s="43">
        <v>2.66</v>
      </c>
      <c r="H190" s="43">
        <v>0.28000000000000003</v>
      </c>
      <c r="I190" s="43">
        <v>17.22</v>
      </c>
      <c r="J190" s="43">
        <v>82.04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25</v>
      </c>
      <c r="G191" s="43">
        <v>1.7</v>
      </c>
      <c r="H191" s="43">
        <v>0.33</v>
      </c>
      <c r="I191" s="43">
        <v>9.9499999999999993</v>
      </c>
      <c r="J191" s="43">
        <v>49.57</v>
      </c>
      <c r="K191" s="44"/>
      <c r="L191" s="43"/>
    </row>
    <row r="192" spans="1:12" ht="15" x14ac:dyDescent="0.25">
      <c r="A192" s="23"/>
      <c r="B192" s="15"/>
      <c r="C192" s="11"/>
      <c r="D192" s="6" t="s">
        <v>42</v>
      </c>
      <c r="E192" s="42" t="s">
        <v>52</v>
      </c>
      <c r="F192" s="43">
        <v>35</v>
      </c>
      <c r="G192" s="43">
        <v>1.64</v>
      </c>
      <c r="H192" s="43">
        <v>5.74</v>
      </c>
      <c r="I192" s="43">
        <v>14.41</v>
      </c>
      <c r="J192" s="43">
        <v>115.86</v>
      </c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20.91</v>
      </c>
      <c r="H194" s="19">
        <f t="shared" si="88"/>
        <v>26.759999999999998</v>
      </c>
      <c r="I194" s="19">
        <f t="shared" si="88"/>
        <v>113.13</v>
      </c>
      <c r="J194" s="19">
        <f t="shared" si="88"/>
        <v>777.0100000000001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1285</v>
      </c>
      <c r="G195" s="32">
        <f t="shared" ref="G195" si="90">G184+G194</f>
        <v>36</v>
      </c>
      <c r="H195" s="32">
        <f t="shared" ref="H195" si="91">H184+H194</f>
        <v>41.06</v>
      </c>
      <c r="I195" s="32">
        <f t="shared" ref="I195" si="92">I184+I194</f>
        <v>190.46</v>
      </c>
      <c r="J195" s="32">
        <f t="shared" ref="J195:L195" si="93">J184+J194</f>
        <v>1281.69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1266.0999999999999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39.709000000000003</v>
      </c>
      <c r="H196" s="34">
        <f t="shared" si="94"/>
        <v>40.643999999999991</v>
      </c>
      <c r="I196" s="34">
        <f t="shared" si="94"/>
        <v>197.57</v>
      </c>
      <c r="J196" s="34">
        <f t="shared" si="94"/>
        <v>1318.4670000000001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Семёнова</cp:lastModifiedBy>
  <cp:lastPrinted>2025-09-22T09:26:01Z</cp:lastPrinted>
  <dcterms:created xsi:type="dcterms:W3CDTF">2022-05-16T14:23:56Z</dcterms:created>
  <dcterms:modified xsi:type="dcterms:W3CDTF">2025-11-25T06:29:07Z</dcterms:modified>
</cp:coreProperties>
</file>